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9215" windowHeight="11985" tabRatio="896"/>
  </bookViews>
  <sheets>
    <sheet name="Прил. №2 укомплектования" sheetId="2" r:id="rId1"/>
  </sheets>
  <calcPr calcId="144525"/>
</workbook>
</file>

<file path=xl/calcChain.xml><?xml version="1.0" encoding="utf-8"?>
<calcChain xmlns="http://schemas.openxmlformats.org/spreadsheetml/2006/main">
  <c r="L33" i="2" l="1"/>
  <c r="I33" i="2" l="1"/>
  <c r="H33" i="2"/>
  <c r="G33" i="2"/>
  <c r="F33" i="2"/>
  <c r="E33" i="2"/>
  <c r="D33" i="2"/>
  <c r="J10" i="2"/>
  <c r="V10" i="2" s="1"/>
  <c r="J33" i="2" l="1"/>
  <c r="O37" i="2"/>
  <c r="O40" i="2" s="1"/>
  <c r="N37" i="2"/>
  <c r="N40" i="2" s="1"/>
  <c r="L37" i="2"/>
  <c r="L40" i="2" s="1"/>
  <c r="I37" i="2"/>
  <c r="I40" i="2" s="1"/>
  <c r="F37" i="2"/>
  <c r="F40" i="2" s="1"/>
  <c r="E37" i="2"/>
  <c r="E40" i="2" s="1"/>
  <c r="T33" i="2"/>
  <c r="T37" i="2" s="1"/>
  <c r="T40" i="2" s="1"/>
  <c r="S33" i="2"/>
  <c r="S37" i="2" s="1"/>
  <c r="S40" i="2" s="1"/>
  <c r="Q33" i="2"/>
  <c r="Q37" i="2" s="1"/>
  <c r="Q40" i="2" s="1"/>
  <c r="P33" i="2"/>
  <c r="P37" i="2" s="1"/>
  <c r="P40" i="2" s="1"/>
  <c r="M33" i="2"/>
  <c r="M37" i="2" s="1"/>
  <c r="M40" i="2" s="1"/>
  <c r="K33" i="2"/>
  <c r="K37" i="2" s="1"/>
  <c r="K40" i="2" s="1"/>
  <c r="H37" i="2"/>
  <c r="H40" i="2" s="1"/>
  <c r="G37" i="2"/>
  <c r="G40" i="2" s="1"/>
  <c r="D37" i="2"/>
  <c r="D40" i="2" s="1"/>
  <c r="V35" i="2"/>
  <c r="V34" i="2"/>
  <c r="V24" i="2"/>
  <c r="U31" i="2"/>
  <c r="V31" i="2" s="1"/>
  <c r="U30" i="2"/>
  <c r="U27" i="2"/>
  <c r="U26" i="2"/>
  <c r="U23" i="2"/>
  <c r="U22" i="2"/>
  <c r="U21" i="2"/>
  <c r="U20" i="2"/>
  <c r="U18" i="2"/>
  <c r="U17" i="2"/>
  <c r="U15" i="2"/>
  <c r="U14" i="2"/>
  <c r="U13" i="2"/>
  <c r="U12" i="2"/>
  <c r="U33" i="2" s="1"/>
  <c r="U37" i="2" s="1"/>
  <c r="U40" i="2" s="1"/>
  <c r="U11" i="2"/>
  <c r="R32" i="2"/>
  <c r="R30" i="2"/>
  <c r="R29" i="2"/>
  <c r="R27" i="2"/>
  <c r="V27" i="2" s="1"/>
  <c r="R26" i="2"/>
  <c r="V26" i="2" s="1"/>
  <c r="R25" i="2"/>
  <c r="V25" i="2" s="1"/>
  <c r="R23" i="2"/>
  <c r="V23" i="2" s="1"/>
  <c r="R22" i="2"/>
  <c r="R21" i="2"/>
  <c r="V21" i="2" s="1"/>
  <c r="R20" i="2"/>
  <c r="V20" i="2" s="1"/>
  <c r="R19" i="2"/>
  <c r="R18" i="2"/>
  <c r="V18" i="2" s="1"/>
  <c r="R17" i="2"/>
  <c r="V17" i="2" s="1"/>
  <c r="R16" i="2"/>
  <c r="V16" i="2" s="1"/>
  <c r="R15" i="2"/>
  <c r="V15" i="2" s="1"/>
  <c r="R14" i="2"/>
  <c r="V14" i="2" s="1"/>
  <c r="R13" i="2"/>
  <c r="R12" i="2"/>
  <c r="R11" i="2"/>
  <c r="R33" i="2" s="1"/>
  <c r="R37" i="2" s="1"/>
  <c r="R40" i="2" s="1"/>
  <c r="J30" i="2"/>
  <c r="J29" i="2"/>
  <c r="J28" i="2"/>
  <c r="V28" i="2" s="1"/>
  <c r="J19" i="2"/>
  <c r="V19" i="2" s="1"/>
  <c r="J16" i="2"/>
  <c r="J13" i="2"/>
  <c r="V13" i="2" s="1"/>
  <c r="J12" i="2"/>
  <c r="V12" i="2" s="1"/>
  <c r="J37" i="2"/>
  <c r="J40" i="2" s="1"/>
  <c r="R39" i="2"/>
  <c r="V39" i="2" s="1"/>
  <c r="V32" i="2"/>
  <c r="V30" i="2" l="1"/>
  <c r="V29" i="2"/>
  <c r="V11" i="2"/>
  <c r="V33" i="2" l="1"/>
  <c r="V22" i="2"/>
  <c r="V37" i="2" l="1"/>
  <c r="V40" i="2" s="1"/>
</calcChain>
</file>

<file path=xl/sharedStrings.xml><?xml version="1.0" encoding="utf-8"?>
<sst xmlns="http://schemas.openxmlformats.org/spreadsheetml/2006/main" count="61" uniqueCount="58">
  <si>
    <t>№</t>
  </si>
  <si>
    <t>Математика</t>
  </si>
  <si>
    <t>Физика, Астрономия</t>
  </si>
  <si>
    <t>Биология</t>
  </si>
  <si>
    <t>Химия</t>
  </si>
  <si>
    <t>География</t>
  </si>
  <si>
    <t>Музыка</t>
  </si>
  <si>
    <t>Информатика</t>
  </si>
  <si>
    <t>5а</t>
  </si>
  <si>
    <t>5б</t>
  </si>
  <si>
    <t>3а</t>
  </si>
  <si>
    <t>3б</t>
  </si>
  <si>
    <t>Сабактардын аталышы</t>
  </si>
  <si>
    <t>Орус тили</t>
  </si>
  <si>
    <t>Чет  тили</t>
  </si>
  <si>
    <t>Адам жана коом</t>
  </si>
  <si>
    <t>Мекен таануу/табият таануу</t>
  </si>
  <si>
    <t>Кыргыз адабияты</t>
  </si>
  <si>
    <t>Орус адабияты</t>
  </si>
  <si>
    <t>Корком онор сурот чыгармачылыгы</t>
  </si>
  <si>
    <t>Дене тарбия</t>
  </si>
  <si>
    <t>Аскерге чейинки даярдоо</t>
  </si>
  <si>
    <t>Бардыгы:</t>
  </si>
  <si>
    <t>Англис тили</t>
  </si>
  <si>
    <t>1-4</t>
  </si>
  <si>
    <t>Мектеп компоненти</t>
  </si>
  <si>
    <t>математика</t>
  </si>
  <si>
    <t>бар</t>
  </si>
  <si>
    <t>2а</t>
  </si>
  <si>
    <t>2б</t>
  </si>
  <si>
    <t>БӨЛҮҮНҮН ЖЫЙЫНТЫГЫ:</t>
  </si>
  <si>
    <t>БАРДЫГЫ:</t>
  </si>
  <si>
    <t>Вакант</t>
  </si>
  <si>
    <t>Кыргыз  тили</t>
  </si>
  <si>
    <t xml:space="preserve">        Макулдашылды</t>
  </si>
  <si>
    <t>"Бекитемин"</t>
  </si>
  <si>
    <t xml:space="preserve">Мектеп  директору                   </t>
  </si>
  <si>
    <t>Кадырова М.М.________</t>
  </si>
  <si>
    <t>башчысы КибираеваА.С.______________</t>
  </si>
  <si>
    <t xml:space="preserve">Чуй-Токмок билим берүү бөлүмүнүн </t>
  </si>
  <si>
    <t>Кыргызстандын тарыхы жана дүйнөлүк тарых</t>
  </si>
  <si>
    <t>5-9</t>
  </si>
  <si>
    <t>10-11</t>
  </si>
  <si>
    <r>
      <t>Негизи :  «</t>
    </r>
    <r>
      <rPr>
        <sz val="12"/>
        <color theme="1"/>
        <rFont val="Times New Roman"/>
        <family val="1"/>
        <charset val="204"/>
      </rPr>
      <t>Кыргыз Республикасынын  жалпы билим берүү уюмдарынын Базистик окуу планын бекитүү жөнүндөгү “ 18-июнь 2008-жыл  №475/1 буйругу,”Билим берүү жөнүндөгү”  мыйзамын аткаруу максатында</t>
    </r>
  </si>
  <si>
    <t>7а</t>
  </si>
  <si>
    <t>7б</t>
  </si>
  <si>
    <t xml:space="preserve">Алгебра </t>
  </si>
  <si>
    <t xml:space="preserve">Геометрия </t>
  </si>
  <si>
    <t xml:space="preserve">        "20" сентябрь 2021ж</t>
  </si>
  <si>
    <t>Туйту Каракеев атындагы орто мектебинин 2021-2022-окуу жылынын базистик окуу планы</t>
  </si>
  <si>
    <t>социалдык</t>
  </si>
  <si>
    <t>Табигый илимдер</t>
  </si>
  <si>
    <t xml:space="preserve">Технология </t>
  </si>
  <si>
    <t>Искусство</t>
  </si>
  <si>
    <t>Денсоолук маданияты</t>
  </si>
  <si>
    <t>Тилдик</t>
  </si>
  <si>
    <t>Кыргыз тили жана окуу</t>
  </si>
  <si>
    <t>Технология (эмгек, черчение жана дизайн)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</si>
</sst>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49" fontId="2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49" fontId="6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Layout" zoomScaleNormal="100" workbookViewId="0">
      <selection activeCell="R54" sqref="R54"/>
    </sheetView>
  </sheetViews>
  <sheetFormatPr defaultRowHeight="12.75" x14ac:dyDescent="0.25"/>
  <cols>
    <col min="1" max="1" width="3.42578125" style="1" customWidth="1"/>
    <col min="2" max="2" width="10.140625" style="1" customWidth="1"/>
    <col min="3" max="3" width="24.42578125" style="1" customWidth="1"/>
    <col min="4" max="4" width="3.42578125" style="1" customWidth="1"/>
    <col min="5" max="5" width="3.140625" style="1" customWidth="1"/>
    <col min="6" max="6" width="3" style="1" customWidth="1"/>
    <col min="7" max="7" width="3.140625" style="1" customWidth="1"/>
    <col min="8" max="8" width="3" style="1" customWidth="1"/>
    <col min="9" max="9" width="3.140625" style="1" customWidth="1"/>
    <col min="10" max="10" width="4.28515625" style="1" customWidth="1"/>
    <col min="11" max="17" width="2.85546875" style="1" customWidth="1"/>
    <col min="18" max="18" width="4.42578125" style="1" customWidth="1"/>
    <col min="19" max="19" width="3.5703125" style="1" customWidth="1"/>
    <col min="20" max="21" width="3.140625" style="1" customWidth="1"/>
    <col min="22" max="22" width="4.42578125" style="1" customWidth="1"/>
    <col min="23" max="27" width="3.140625" style="1" customWidth="1"/>
    <col min="28" max="16384" width="9.140625" style="1"/>
  </cols>
  <sheetData>
    <row r="1" spans="1:22" ht="15" x14ac:dyDescent="0.25">
      <c r="C1" s="5" t="s">
        <v>34</v>
      </c>
      <c r="L1" s="5"/>
      <c r="M1" s="5"/>
      <c r="N1" s="5"/>
      <c r="O1" s="5"/>
      <c r="P1" s="5" t="s">
        <v>35</v>
      </c>
      <c r="Q1" s="5"/>
      <c r="R1" s="5"/>
      <c r="S1" s="5"/>
      <c r="T1" s="5"/>
      <c r="U1" s="5"/>
      <c r="V1" s="5"/>
    </row>
    <row r="2" spans="1:22" ht="15" customHeight="1" x14ac:dyDescent="0.25">
      <c r="C2" s="19" t="s">
        <v>39</v>
      </c>
      <c r="L2" s="32" t="s">
        <v>36</v>
      </c>
      <c r="M2" s="32"/>
      <c r="N2" s="32"/>
      <c r="O2" s="32"/>
      <c r="P2" s="32"/>
      <c r="Q2" s="32"/>
      <c r="R2" s="32"/>
      <c r="S2" s="32"/>
      <c r="T2" s="19"/>
      <c r="U2" s="19"/>
      <c r="V2" s="19"/>
    </row>
    <row r="3" spans="1:22" ht="17.25" customHeight="1" x14ac:dyDescent="0.25">
      <c r="C3" s="5" t="s">
        <v>38</v>
      </c>
      <c r="L3" s="19"/>
      <c r="M3" s="32" t="s">
        <v>37</v>
      </c>
      <c r="N3" s="32"/>
      <c r="O3" s="32"/>
      <c r="P3" s="32"/>
      <c r="Q3" s="32"/>
      <c r="R3" s="32"/>
      <c r="S3" s="32"/>
      <c r="T3" s="19"/>
      <c r="U3" s="19"/>
      <c r="V3" s="19"/>
    </row>
    <row r="4" spans="1:22" ht="15" x14ac:dyDescent="0.25">
      <c r="C4" s="5" t="s">
        <v>48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9" customHeight="1" x14ac:dyDescent="0.25">
      <c r="C5" s="5"/>
      <c r="L5" s="17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9" customHeight="1" x14ac:dyDescent="0.25">
      <c r="C6" s="5"/>
      <c r="L6" s="18"/>
      <c r="M6" s="18"/>
      <c r="N6" s="25"/>
      <c r="O6" s="18"/>
      <c r="P6" s="18"/>
      <c r="Q6" s="18"/>
      <c r="R6" s="18"/>
      <c r="S6" s="18"/>
      <c r="T6" s="18"/>
      <c r="U6" s="18"/>
      <c r="V6" s="18"/>
    </row>
    <row r="7" spans="1:22" ht="14.25" x14ac:dyDescent="0.25">
      <c r="C7" s="8" t="s">
        <v>49</v>
      </c>
      <c r="E7" s="2"/>
      <c r="F7" s="2"/>
      <c r="G7" s="2"/>
    </row>
    <row r="8" spans="1:2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2"/>
    </row>
    <row r="9" spans="1:22" ht="28.5" customHeight="1" x14ac:dyDescent="0.25">
      <c r="A9" s="7" t="s">
        <v>0</v>
      </c>
      <c r="B9" s="7"/>
      <c r="C9" s="10" t="s">
        <v>12</v>
      </c>
      <c r="D9" s="11">
        <v>1</v>
      </c>
      <c r="E9" s="11" t="s">
        <v>28</v>
      </c>
      <c r="F9" s="11" t="s">
        <v>29</v>
      </c>
      <c r="G9" s="11" t="s">
        <v>10</v>
      </c>
      <c r="H9" s="11" t="s">
        <v>11</v>
      </c>
      <c r="I9" s="11">
        <v>4</v>
      </c>
      <c r="J9" s="20" t="s">
        <v>24</v>
      </c>
      <c r="K9" s="21" t="s">
        <v>8</v>
      </c>
      <c r="L9" s="11" t="s">
        <v>9</v>
      </c>
      <c r="M9" s="11">
        <v>6</v>
      </c>
      <c r="N9" s="11" t="s">
        <v>44</v>
      </c>
      <c r="O9" s="11" t="s">
        <v>45</v>
      </c>
      <c r="P9" s="11">
        <v>8</v>
      </c>
      <c r="Q9" s="11">
        <v>9</v>
      </c>
      <c r="R9" s="20" t="s">
        <v>41</v>
      </c>
      <c r="S9" s="11">
        <v>10</v>
      </c>
      <c r="T9" s="11">
        <v>11</v>
      </c>
      <c r="U9" s="23" t="s">
        <v>42</v>
      </c>
      <c r="V9" s="12" t="s">
        <v>27</v>
      </c>
    </row>
    <row r="10" spans="1:22" ht="15.75" customHeight="1" x14ac:dyDescent="0.25">
      <c r="A10" s="7"/>
      <c r="B10" s="7" t="s">
        <v>55</v>
      </c>
      <c r="C10" s="6" t="s">
        <v>56</v>
      </c>
      <c r="D10" s="12">
        <v>6</v>
      </c>
      <c r="E10" s="12">
        <v>7</v>
      </c>
      <c r="F10" s="12">
        <v>7</v>
      </c>
      <c r="G10" s="12">
        <v>7</v>
      </c>
      <c r="H10" s="12">
        <v>7</v>
      </c>
      <c r="I10" s="12">
        <v>7</v>
      </c>
      <c r="J10" s="11">
        <f>SUM(D10:I10)</f>
        <v>41</v>
      </c>
      <c r="K10" s="20"/>
      <c r="L10" s="12"/>
      <c r="M10" s="12"/>
      <c r="N10" s="12"/>
      <c r="O10" s="12"/>
      <c r="P10" s="12"/>
      <c r="Q10" s="12"/>
      <c r="R10" s="20"/>
      <c r="S10" s="12"/>
      <c r="T10" s="12"/>
      <c r="U10" s="23"/>
      <c r="V10" s="30">
        <f>J10+R10</f>
        <v>41</v>
      </c>
    </row>
    <row r="11" spans="1:22" ht="15" x14ac:dyDescent="0.25">
      <c r="A11" s="7">
        <v>1</v>
      </c>
      <c r="B11" s="7"/>
      <c r="C11" s="12" t="s">
        <v>33</v>
      </c>
      <c r="D11" s="12"/>
      <c r="E11" s="12"/>
      <c r="F11" s="12"/>
      <c r="G11" s="12"/>
      <c r="H11" s="12"/>
      <c r="I11" s="12"/>
      <c r="J11" s="11"/>
      <c r="K11" s="28">
        <v>4</v>
      </c>
      <c r="L11" s="28">
        <v>4</v>
      </c>
      <c r="M11" s="12">
        <v>4</v>
      </c>
      <c r="N11" s="12">
        <v>3</v>
      </c>
      <c r="O11" s="12">
        <v>3</v>
      </c>
      <c r="P11" s="12">
        <v>3</v>
      </c>
      <c r="Q11" s="12">
        <v>2</v>
      </c>
      <c r="R11" s="11">
        <f t="shared" ref="R11:R23" si="0">SUM(K11:Q11)</f>
        <v>23</v>
      </c>
      <c r="S11" s="12">
        <v>2</v>
      </c>
      <c r="T11" s="12">
        <v>3</v>
      </c>
      <c r="U11" s="11">
        <f>SUM(S11:T11)</f>
        <v>5</v>
      </c>
      <c r="V11" s="11">
        <f t="shared" ref="V11:V21" si="1">J11+R11+U11</f>
        <v>28</v>
      </c>
    </row>
    <row r="12" spans="1:22" ht="15" x14ac:dyDescent="0.25">
      <c r="A12" s="7">
        <v>2</v>
      </c>
      <c r="B12" s="7"/>
      <c r="C12" s="12" t="s">
        <v>13</v>
      </c>
      <c r="D12" s="12">
        <v>3</v>
      </c>
      <c r="E12" s="12">
        <v>3</v>
      </c>
      <c r="F12" s="12">
        <v>3</v>
      </c>
      <c r="G12" s="12">
        <v>3</v>
      </c>
      <c r="H12" s="12">
        <v>3</v>
      </c>
      <c r="I12" s="12">
        <v>3</v>
      </c>
      <c r="J12" s="11">
        <f>SUM(D12:I12)</f>
        <v>18</v>
      </c>
      <c r="K12" s="28">
        <v>2</v>
      </c>
      <c r="L12" s="28">
        <v>2</v>
      </c>
      <c r="M12" s="12">
        <v>2</v>
      </c>
      <c r="N12" s="12">
        <v>2</v>
      </c>
      <c r="O12" s="12">
        <v>2</v>
      </c>
      <c r="P12" s="12">
        <v>1</v>
      </c>
      <c r="Q12" s="12">
        <v>1</v>
      </c>
      <c r="R12" s="11">
        <f t="shared" si="0"/>
        <v>12</v>
      </c>
      <c r="S12" s="12">
        <v>2</v>
      </c>
      <c r="T12" s="12">
        <v>2</v>
      </c>
      <c r="U12" s="11">
        <f>SUM(S12:T12)</f>
        <v>4</v>
      </c>
      <c r="V12" s="11">
        <f t="shared" si="1"/>
        <v>34</v>
      </c>
    </row>
    <row r="13" spans="1:22" ht="15" x14ac:dyDescent="0.25">
      <c r="A13" s="7">
        <v>3</v>
      </c>
      <c r="B13" s="7"/>
      <c r="C13" s="13" t="s">
        <v>14</v>
      </c>
      <c r="D13" s="12"/>
      <c r="E13" s="12"/>
      <c r="F13" s="12"/>
      <c r="G13" s="12">
        <v>2</v>
      </c>
      <c r="H13" s="12">
        <v>2</v>
      </c>
      <c r="I13" s="12">
        <v>2</v>
      </c>
      <c r="J13" s="11">
        <f>SUM(D13:I13)</f>
        <v>6</v>
      </c>
      <c r="K13" s="28">
        <v>5</v>
      </c>
      <c r="L13" s="28">
        <v>5</v>
      </c>
      <c r="M13" s="12">
        <v>4</v>
      </c>
      <c r="N13" s="12">
        <v>3</v>
      </c>
      <c r="O13" s="12">
        <v>3</v>
      </c>
      <c r="P13" s="12">
        <v>2</v>
      </c>
      <c r="Q13" s="12">
        <v>2</v>
      </c>
      <c r="R13" s="11">
        <f t="shared" si="0"/>
        <v>24</v>
      </c>
      <c r="S13" s="12">
        <v>2</v>
      </c>
      <c r="T13" s="12">
        <v>2</v>
      </c>
      <c r="U13" s="11">
        <f>SUM(S13:T13)</f>
        <v>4</v>
      </c>
      <c r="V13" s="11">
        <f t="shared" si="1"/>
        <v>34</v>
      </c>
    </row>
    <row r="14" spans="1:22" ht="29.25" customHeight="1" x14ac:dyDescent="0.25">
      <c r="A14" s="7">
        <v>4</v>
      </c>
      <c r="B14" s="7" t="s">
        <v>50</v>
      </c>
      <c r="C14" s="14" t="s">
        <v>40</v>
      </c>
      <c r="D14" s="12"/>
      <c r="E14" s="12"/>
      <c r="F14" s="12"/>
      <c r="G14" s="12"/>
      <c r="H14" s="12"/>
      <c r="I14" s="12"/>
      <c r="J14" s="11"/>
      <c r="K14" s="28">
        <v>2</v>
      </c>
      <c r="L14" s="28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1">
        <f t="shared" si="0"/>
        <v>14</v>
      </c>
      <c r="S14" s="12">
        <v>2</v>
      </c>
      <c r="T14" s="12">
        <v>2</v>
      </c>
      <c r="U14" s="11">
        <f>SUM(S14:T14)</f>
        <v>4</v>
      </c>
      <c r="V14" s="11">
        <f t="shared" si="1"/>
        <v>18</v>
      </c>
    </row>
    <row r="15" spans="1:22" ht="15" x14ac:dyDescent="0.25">
      <c r="A15" s="7">
        <v>5</v>
      </c>
      <c r="B15" s="7"/>
      <c r="C15" s="13" t="s">
        <v>15</v>
      </c>
      <c r="D15" s="12"/>
      <c r="E15" s="12"/>
      <c r="F15" s="12"/>
      <c r="G15" s="12"/>
      <c r="H15" s="12"/>
      <c r="I15" s="12"/>
      <c r="J15" s="11"/>
      <c r="K15" s="28">
        <v>1</v>
      </c>
      <c r="L15" s="28">
        <v>1</v>
      </c>
      <c r="M15" s="12">
        <v>1</v>
      </c>
      <c r="N15" s="12"/>
      <c r="O15" s="12"/>
      <c r="P15" s="12"/>
      <c r="Q15" s="12">
        <v>2</v>
      </c>
      <c r="R15" s="11">
        <f t="shared" si="0"/>
        <v>5</v>
      </c>
      <c r="S15" s="12">
        <v>1</v>
      </c>
      <c r="T15" s="12">
        <v>1</v>
      </c>
      <c r="U15" s="11">
        <f>SUM(S15:T15)</f>
        <v>2</v>
      </c>
      <c r="V15" s="11">
        <f t="shared" si="1"/>
        <v>7</v>
      </c>
    </row>
    <row r="16" spans="1:22" ht="15" x14ac:dyDescent="0.25">
      <c r="A16" s="7">
        <v>6</v>
      </c>
      <c r="B16" s="7" t="s">
        <v>26</v>
      </c>
      <c r="C16" s="13" t="s">
        <v>1</v>
      </c>
      <c r="D16" s="12">
        <v>4</v>
      </c>
      <c r="E16" s="12">
        <v>5</v>
      </c>
      <c r="F16" s="12">
        <v>5</v>
      </c>
      <c r="G16" s="12">
        <v>5</v>
      </c>
      <c r="H16" s="12">
        <v>5</v>
      </c>
      <c r="I16" s="12">
        <v>6</v>
      </c>
      <c r="J16" s="11">
        <f>SUM(D16:I16)</f>
        <v>30</v>
      </c>
      <c r="K16" s="28">
        <v>4</v>
      </c>
      <c r="L16" s="28">
        <v>4</v>
      </c>
      <c r="M16" s="12">
        <v>4</v>
      </c>
      <c r="N16" s="12"/>
      <c r="O16" s="12"/>
      <c r="P16" s="12"/>
      <c r="Q16" s="12"/>
      <c r="R16" s="11">
        <f t="shared" si="0"/>
        <v>12</v>
      </c>
      <c r="S16" s="12"/>
      <c r="T16" s="12"/>
      <c r="U16" s="11"/>
      <c r="V16" s="11">
        <f t="shared" si="1"/>
        <v>42</v>
      </c>
    </row>
    <row r="17" spans="1:22" ht="15" x14ac:dyDescent="0.25">
      <c r="A17" s="7">
        <v>7</v>
      </c>
      <c r="B17" s="7"/>
      <c r="C17" s="13" t="s">
        <v>46</v>
      </c>
      <c r="D17" s="12"/>
      <c r="E17" s="12"/>
      <c r="F17" s="12"/>
      <c r="G17" s="12"/>
      <c r="H17" s="12"/>
      <c r="I17" s="12"/>
      <c r="J17" s="11"/>
      <c r="K17" s="28"/>
      <c r="L17" s="28"/>
      <c r="M17" s="12"/>
      <c r="N17" s="12">
        <v>3</v>
      </c>
      <c r="O17" s="12">
        <v>3</v>
      </c>
      <c r="P17" s="12">
        <v>2</v>
      </c>
      <c r="Q17" s="12">
        <v>3</v>
      </c>
      <c r="R17" s="11">
        <f t="shared" si="0"/>
        <v>11</v>
      </c>
      <c r="S17" s="12">
        <v>2</v>
      </c>
      <c r="T17" s="12">
        <v>3</v>
      </c>
      <c r="U17" s="11">
        <f>SUM(S17:T17)</f>
        <v>5</v>
      </c>
      <c r="V17" s="11">
        <f t="shared" si="1"/>
        <v>16</v>
      </c>
    </row>
    <row r="18" spans="1:22" ht="15" x14ac:dyDescent="0.25">
      <c r="A18" s="7">
        <v>8</v>
      </c>
      <c r="B18" s="7"/>
      <c r="C18" s="13" t="s">
        <v>47</v>
      </c>
      <c r="D18" s="12"/>
      <c r="E18" s="12"/>
      <c r="F18" s="12"/>
      <c r="G18" s="12"/>
      <c r="H18" s="12"/>
      <c r="I18" s="12"/>
      <c r="J18" s="11"/>
      <c r="K18" s="28"/>
      <c r="L18" s="28"/>
      <c r="M18" s="12"/>
      <c r="N18" s="12">
        <v>1</v>
      </c>
      <c r="O18" s="12">
        <v>1</v>
      </c>
      <c r="P18" s="12">
        <v>2</v>
      </c>
      <c r="Q18" s="12">
        <v>1</v>
      </c>
      <c r="R18" s="11">
        <f t="shared" si="0"/>
        <v>5</v>
      </c>
      <c r="S18" s="12">
        <v>2</v>
      </c>
      <c r="T18" s="12">
        <v>1</v>
      </c>
      <c r="U18" s="11">
        <f>SUM(S18:T18)</f>
        <v>3</v>
      </c>
      <c r="V18" s="11">
        <f t="shared" si="1"/>
        <v>8</v>
      </c>
    </row>
    <row r="19" spans="1:22" ht="30" x14ac:dyDescent="0.25">
      <c r="A19" s="7">
        <v>9</v>
      </c>
      <c r="B19" s="26" t="s">
        <v>51</v>
      </c>
      <c r="C19" s="13" t="s">
        <v>16</v>
      </c>
      <c r="D19" s="12">
        <v>2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1">
        <f>SUM(D19:I19)</f>
        <v>12</v>
      </c>
      <c r="K19" s="28">
        <v>1</v>
      </c>
      <c r="L19" s="28">
        <v>1</v>
      </c>
      <c r="M19" s="12"/>
      <c r="N19" s="12"/>
      <c r="O19" s="12"/>
      <c r="P19" s="12"/>
      <c r="Q19" s="12"/>
      <c r="R19" s="11">
        <f t="shared" si="0"/>
        <v>2</v>
      </c>
      <c r="S19" s="12"/>
      <c r="T19" s="12"/>
      <c r="U19" s="11"/>
      <c r="V19" s="11">
        <f t="shared" si="1"/>
        <v>14</v>
      </c>
    </row>
    <row r="20" spans="1:22" ht="15" x14ac:dyDescent="0.25">
      <c r="A20" s="7">
        <v>10</v>
      </c>
      <c r="B20" s="7"/>
      <c r="C20" s="13" t="s">
        <v>2</v>
      </c>
      <c r="D20" s="12"/>
      <c r="E20" s="12"/>
      <c r="F20" s="12"/>
      <c r="G20" s="12"/>
      <c r="H20" s="12"/>
      <c r="I20" s="12"/>
      <c r="J20" s="11"/>
      <c r="K20" s="28"/>
      <c r="L20" s="28"/>
      <c r="M20" s="12"/>
      <c r="N20" s="12">
        <v>2</v>
      </c>
      <c r="O20" s="12">
        <v>2</v>
      </c>
      <c r="P20" s="12">
        <v>2</v>
      </c>
      <c r="Q20" s="12">
        <v>2</v>
      </c>
      <c r="R20" s="11">
        <f t="shared" si="0"/>
        <v>8</v>
      </c>
      <c r="S20" s="12">
        <v>3</v>
      </c>
      <c r="T20" s="12">
        <v>3</v>
      </c>
      <c r="U20" s="11">
        <f>SUM(S20:T20)</f>
        <v>6</v>
      </c>
      <c r="V20" s="11">
        <f t="shared" si="1"/>
        <v>14</v>
      </c>
    </row>
    <row r="21" spans="1:22" ht="15" x14ac:dyDescent="0.25">
      <c r="A21" s="7">
        <v>11</v>
      </c>
      <c r="B21" s="7"/>
      <c r="C21" s="13" t="s">
        <v>3</v>
      </c>
      <c r="D21" s="12"/>
      <c r="E21" s="12"/>
      <c r="F21" s="12"/>
      <c r="G21" s="12"/>
      <c r="H21" s="12"/>
      <c r="I21" s="12"/>
      <c r="J21" s="11"/>
      <c r="K21" s="28"/>
      <c r="L21" s="28"/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1">
        <f t="shared" si="0"/>
        <v>10</v>
      </c>
      <c r="S21" s="12">
        <v>1</v>
      </c>
      <c r="T21" s="12">
        <v>1</v>
      </c>
      <c r="U21" s="11">
        <f>SUM(S21:T21)</f>
        <v>2</v>
      </c>
      <c r="V21" s="11">
        <f t="shared" si="1"/>
        <v>12</v>
      </c>
    </row>
    <row r="22" spans="1:22" ht="15" x14ac:dyDescent="0.25">
      <c r="A22" s="7">
        <v>12</v>
      </c>
      <c r="B22" s="7"/>
      <c r="C22" s="13" t="s">
        <v>4</v>
      </c>
      <c r="D22" s="12"/>
      <c r="E22" s="12"/>
      <c r="F22" s="12"/>
      <c r="G22" s="12"/>
      <c r="H22" s="12"/>
      <c r="I22" s="12"/>
      <c r="J22" s="11"/>
      <c r="K22" s="28"/>
      <c r="L22" s="28"/>
      <c r="M22" s="12"/>
      <c r="N22" s="12"/>
      <c r="O22" s="12"/>
      <c r="P22" s="12">
        <v>2</v>
      </c>
      <c r="Q22" s="12">
        <v>2</v>
      </c>
      <c r="R22" s="11">
        <f t="shared" si="0"/>
        <v>4</v>
      </c>
      <c r="S22" s="12">
        <v>2</v>
      </c>
      <c r="T22" s="12">
        <v>2</v>
      </c>
      <c r="U22" s="11">
        <f>SUM(S22:T22)</f>
        <v>4</v>
      </c>
      <c r="V22" s="11">
        <f>R22+U22</f>
        <v>8</v>
      </c>
    </row>
    <row r="23" spans="1:22" ht="15" x14ac:dyDescent="0.25">
      <c r="A23" s="7">
        <v>13</v>
      </c>
      <c r="B23" s="7"/>
      <c r="C23" s="13" t="s">
        <v>5</v>
      </c>
      <c r="D23" s="12"/>
      <c r="E23" s="12"/>
      <c r="F23" s="12"/>
      <c r="G23" s="12"/>
      <c r="H23" s="12"/>
      <c r="I23" s="12"/>
      <c r="J23" s="11"/>
      <c r="K23" s="28"/>
      <c r="L23" s="28"/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1">
        <f t="shared" si="0"/>
        <v>10</v>
      </c>
      <c r="S23" s="12">
        <v>1</v>
      </c>
      <c r="T23" s="12">
        <v>1</v>
      </c>
      <c r="U23" s="11">
        <f>SUM(S23:T23)</f>
        <v>2</v>
      </c>
      <c r="V23" s="11">
        <f t="shared" ref="V23:V32" si="2">J23+R23+U23</f>
        <v>12</v>
      </c>
    </row>
    <row r="24" spans="1:22" ht="30.75" customHeight="1" x14ac:dyDescent="0.25">
      <c r="A24" s="7">
        <v>14</v>
      </c>
      <c r="B24" s="33" t="s">
        <v>52</v>
      </c>
      <c r="C24" s="6" t="s">
        <v>57</v>
      </c>
      <c r="D24" s="12"/>
      <c r="E24" s="12"/>
      <c r="F24" s="12"/>
      <c r="G24" s="12"/>
      <c r="H24" s="12"/>
      <c r="I24" s="12"/>
      <c r="J24" s="11"/>
      <c r="K24" s="28">
        <v>1</v>
      </c>
      <c r="L24" s="28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1">
        <v>6</v>
      </c>
      <c r="S24" s="12"/>
      <c r="T24" s="12"/>
      <c r="U24" s="11"/>
      <c r="V24" s="11">
        <f t="shared" si="2"/>
        <v>6</v>
      </c>
    </row>
    <row r="25" spans="1:22" ht="15" x14ac:dyDescent="0.25">
      <c r="A25" s="7">
        <v>15</v>
      </c>
      <c r="B25" s="34"/>
      <c r="C25" s="12" t="s">
        <v>7</v>
      </c>
      <c r="D25" s="12"/>
      <c r="E25" s="12"/>
      <c r="F25" s="12"/>
      <c r="G25" s="12"/>
      <c r="H25" s="12"/>
      <c r="I25" s="12"/>
      <c r="J25" s="11"/>
      <c r="K25" s="28">
        <v>1</v>
      </c>
      <c r="L25" s="28">
        <v>1</v>
      </c>
      <c r="M25" s="12">
        <v>1</v>
      </c>
      <c r="N25" s="12">
        <v>1</v>
      </c>
      <c r="O25" s="12">
        <v>1</v>
      </c>
      <c r="P25" s="12">
        <v>2</v>
      </c>
      <c r="Q25" s="12">
        <v>1</v>
      </c>
      <c r="R25" s="11">
        <f>SUM(K25:Q25)</f>
        <v>8</v>
      </c>
      <c r="S25" s="12"/>
      <c r="T25" s="12"/>
      <c r="U25" s="11"/>
      <c r="V25" s="11">
        <f t="shared" si="2"/>
        <v>8</v>
      </c>
    </row>
    <row r="26" spans="1:22" ht="15" x14ac:dyDescent="0.25">
      <c r="A26" s="7">
        <v>16</v>
      </c>
      <c r="B26" s="7" t="s">
        <v>53</v>
      </c>
      <c r="C26" s="13" t="s">
        <v>17</v>
      </c>
      <c r="D26" s="12"/>
      <c r="E26" s="12"/>
      <c r="F26" s="12"/>
      <c r="G26" s="12"/>
      <c r="H26" s="12"/>
      <c r="I26" s="12"/>
      <c r="J26" s="11"/>
      <c r="K26" s="28">
        <v>2</v>
      </c>
      <c r="L26" s="28">
        <v>2</v>
      </c>
      <c r="M26" s="12">
        <v>2</v>
      </c>
      <c r="N26" s="12">
        <v>3</v>
      </c>
      <c r="O26" s="12">
        <v>3</v>
      </c>
      <c r="P26" s="12">
        <v>2</v>
      </c>
      <c r="Q26" s="12">
        <v>3</v>
      </c>
      <c r="R26" s="11">
        <f>SUM(K26:Q26)</f>
        <v>17</v>
      </c>
      <c r="S26" s="12">
        <v>3</v>
      </c>
      <c r="T26" s="12">
        <v>3</v>
      </c>
      <c r="U26" s="11">
        <f>SUM(S26:T26)</f>
        <v>6</v>
      </c>
      <c r="V26" s="11">
        <f t="shared" si="2"/>
        <v>23</v>
      </c>
    </row>
    <row r="27" spans="1:22" ht="15" x14ac:dyDescent="0.25">
      <c r="A27" s="7">
        <v>17</v>
      </c>
      <c r="B27" s="7"/>
      <c r="C27" s="12" t="s">
        <v>18</v>
      </c>
      <c r="D27" s="12"/>
      <c r="E27" s="12"/>
      <c r="F27" s="12"/>
      <c r="G27" s="12"/>
      <c r="H27" s="12"/>
      <c r="I27" s="12"/>
      <c r="J27" s="11"/>
      <c r="K27" s="28">
        <v>1</v>
      </c>
      <c r="L27" s="28">
        <v>1</v>
      </c>
      <c r="M27" s="12">
        <v>1</v>
      </c>
      <c r="N27" s="12">
        <v>2</v>
      </c>
      <c r="O27" s="12">
        <v>2</v>
      </c>
      <c r="P27" s="12">
        <v>2</v>
      </c>
      <c r="Q27" s="12">
        <v>2</v>
      </c>
      <c r="R27" s="11">
        <f>SUM(K27:Q27)</f>
        <v>11</v>
      </c>
      <c r="S27" s="12">
        <v>2</v>
      </c>
      <c r="T27" s="12">
        <v>2</v>
      </c>
      <c r="U27" s="11">
        <f>SUM(S27:T27)</f>
        <v>4</v>
      </c>
      <c r="V27" s="11">
        <f t="shared" si="2"/>
        <v>15</v>
      </c>
    </row>
    <row r="28" spans="1:22" ht="17.25" customHeight="1" x14ac:dyDescent="0.25">
      <c r="A28" s="7">
        <v>18</v>
      </c>
      <c r="B28" s="7"/>
      <c r="C28" s="6" t="s">
        <v>19</v>
      </c>
      <c r="D28" s="12">
        <v>2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1">
        <f>SUM(D28:I28)</f>
        <v>12</v>
      </c>
      <c r="K28" s="28">
        <v>1</v>
      </c>
      <c r="L28" s="28">
        <v>1</v>
      </c>
      <c r="M28" s="12">
        <v>1</v>
      </c>
      <c r="N28" s="12"/>
      <c r="O28" s="12"/>
      <c r="P28" s="12"/>
      <c r="Q28" s="12"/>
      <c r="R28" s="11">
        <v>4</v>
      </c>
      <c r="S28" s="12"/>
      <c r="T28" s="12"/>
      <c r="U28" s="11"/>
      <c r="V28" s="11">
        <f t="shared" si="2"/>
        <v>16</v>
      </c>
    </row>
    <row r="29" spans="1:22" ht="15" x14ac:dyDescent="0.25">
      <c r="A29" s="7">
        <v>19</v>
      </c>
      <c r="B29" s="7"/>
      <c r="C29" s="13" t="s">
        <v>6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1">
        <f>SUM(D29:I29)</f>
        <v>6</v>
      </c>
      <c r="K29" s="28">
        <v>1</v>
      </c>
      <c r="L29" s="28">
        <v>1</v>
      </c>
      <c r="M29" s="12">
        <v>1</v>
      </c>
      <c r="N29" s="12">
        <v>1</v>
      </c>
      <c r="O29" s="12">
        <v>1</v>
      </c>
      <c r="P29" s="12"/>
      <c r="Q29" s="12"/>
      <c r="R29" s="11">
        <f>SUM(K29:Q29)</f>
        <v>5</v>
      </c>
      <c r="S29" s="12"/>
      <c r="T29" s="12"/>
      <c r="U29" s="11"/>
      <c r="V29" s="11">
        <f t="shared" si="2"/>
        <v>11</v>
      </c>
    </row>
    <row r="30" spans="1:22" ht="15" x14ac:dyDescent="0.25">
      <c r="A30" s="7">
        <v>20</v>
      </c>
      <c r="B30" s="35" t="s">
        <v>54</v>
      </c>
      <c r="C30" s="12" t="s">
        <v>20</v>
      </c>
      <c r="D30" s="12">
        <v>2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1">
        <f>SUM(D30:I30)</f>
        <v>12</v>
      </c>
      <c r="K30" s="28">
        <v>2</v>
      </c>
      <c r="L30" s="28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1">
        <f>SUM(K30:Q30)</f>
        <v>14</v>
      </c>
      <c r="S30" s="12">
        <v>2</v>
      </c>
      <c r="T30" s="12">
        <v>2</v>
      </c>
      <c r="U30" s="11">
        <f>SUM(S30:T30)</f>
        <v>4</v>
      </c>
      <c r="V30" s="11">
        <f t="shared" si="2"/>
        <v>30</v>
      </c>
    </row>
    <row r="31" spans="1:22" ht="15" x14ac:dyDescent="0.25">
      <c r="A31" s="7">
        <v>21</v>
      </c>
      <c r="B31" s="36"/>
      <c r="C31" s="13" t="s">
        <v>21</v>
      </c>
      <c r="D31" s="12"/>
      <c r="E31" s="12"/>
      <c r="F31" s="12"/>
      <c r="G31" s="12"/>
      <c r="H31" s="12"/>
      <c r="I31" s="12"/>
      <c r="J31" s="11"/>
      <c r="K31" s="29"/>
      <c r="L31" s="28"/>
      <c r="M31" s="12"/>
      <c r="N31" s="12"/>
      <c r="O31" s="12"/>
      <c r="P31" s="12"/>
      <c r="Q31" s="12"/>
      <c r="R31" s="11"/>
      <c r="S31" s="12">
        <v>2</v>
      </c>
      <c r="T31" s="12">
        <v>2</v>
      </c>
      <c r="U31" s="11">
        <f>SUM(S31:T31)</f>
        <v>4</v>
      </c>
      <c r="V31" s="11">
        <f t="shared" si="2"/>
        <v>4</v>
      </c>
    </row>
    <row r="32" spans="1:22" ht="15" x14ac:dyDescent="0.25">
      <c r="A32" s="7">
        <v>22</v>
      </c>
      <c r="B32" s="7"/>
      <c r="C32" s="13" t="s">
        <v>25</v>
      </c>
      <c r="D32" s="12"/>
      <c r="E32" s="12"/>
      <c r="F32" s="12"/>
      <c r="G32" s="12"/>
      <c r="H32" s="12"/>
      <c r="I32" s="12"/>
      <c r="J32" s="11"/>
      <c r="K32" s="12">
        <v>1</v>
      </c>
      <c r="L32" s="12">
        <v>1</v>
      </c>
      <c r="M32" s="12"/>
      <c r="N32" s="12"/>
      <c r="O32" s="12"/>
      <c r="P32" s="12">
        <v>1</v>
      </c>
      <c r="Q32" s="12"/>
      <c r="R32" s="11">
        <f>SUM(K32:Q32)</f>
        <v>3</v>
      </c>
      <c r="S32" s="12"/>
      <c r="T32" s="12"/>
      <c r="U32" s="11"/>
      <c r="V32" s="11">
        <f t="shared" si="2"/>
        <v>3</v>
      </c>
    </row>
    <row r="33" spans="2:22" ht="15" x14ac:dyDescent="0.25">
      <c r="B33" s="7"/>
      <c r="C33" s="15" t="s">
        <v>22</v>
      </c>
      <c r="D33" s="12">
        <f t="shared" ref="D33:I33" si="3">SUM(D10:D32)</f>
        <v>20</v>
      </c>
      <c r="E33" s="12">
        <f t="shared" si="3"/>
        <v>22</v>
      </c>
      <c r="F33" s="12">
        <f t="shared" si="3"/>
        <v>22</v>
      </c>
      <c r="G33" s="12">
        <f t="shared" si="3"/>
        <v>24</v>
      </c>
      <c r="H33" s="12">
        <f t="shared" si="3"/>
        <v>24</v>
      </c>
      <c r="I33" s="12">
        <f t="shared" si="3"/>
        <v>25</v>
      </c>
      <c r="J33" s="11">
        <f>SUM(D33:I33)</f>
        <v>137</v>
      </c>
      <c r="K33" s="12">
        <f t="shared" ref="K33:M33" si="4">SUM(K11:K32)</f>
        <v>29</v>
      </c>
      <c r="L33" s="12">
        <f>SUM(L11:L32)</f>
        <v>29</v>
      </c>
      <c r="M33" s="12">
        <f t="shared" si="4"/>
        <v>30</v>
      </c>
      <c r="N33" s="12">
        <v>30</v>
      </c>
      <c r="O33" s="12">
        <v>30</v>
      </c>
      <c r="P33" s="12">
        <f t="shared" ref="P33:U33" si="5">SUM(P11:P32)</f>
        <v>30</v>
      </c>
      <c r="Q33" s="12">
        <f t="shared" si="5"/>
        <v>30</v>
      </c>
      <c r="R33" s="27">
        <f t="shared" si="5"/>
        <v>208</v>
      </c>
      <c r="S33" s="12">
        <f t="shared" si="5"/>
        <v>29</v>
      </c>
      <c r="T33" s="12">
        <f t="shared" si="5"/>
        <v>30</v>
      </c>
      <c r="U33" s="11">
        <f t="shared" si="5"/>
        <v>59</v>
      </c>
      <c r="V33" s="27">
        <f>SUM(V10:V32)</f>
        <v>404</v>
      </c>
    </row>
    <row r="34" spans="2:22" ht="15" x14ac:dyDescent="0.25">
      <c r="B34" s="12"/>
      <c r="C34" s="12" t="s">
        <v>13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v>2</v>
      </c>
      <c r="U34" s="11">
        <v>2</v>
      </c>
      <c r="V34" s="11">
        <f>J34+R34+U34</f>
        <v>2</v>
      </c>
    </row>
    <row r="35" spans="2:22" ht="15" x14ac:dyDescent="0.25">
      <c r="B35" s="12"/>
      <c r="C35" s="12" t="s">
        <v>23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v>2</v>
      </c>
      <c r="U35" s="11">
        <v>2</v>
      </c>
      <c r="V35" s="11">
        <f>J35+R35+U35</f>
        <v>2</v>
      </c>
    </row>
    <row r="36" spans="2:22" ht="15" x14ac:dyDescent="0.25">
      <c r="B36" s="12"/>
      <c r="C36" s="12" t="s">
        <v>7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" x14ac:dyDescent="0.25">
      <c r="B37" s="12"/>
      <c r="C37" s="3" t="s">
        <v>30</v>
      </c>
      <c r="D37" s="12">
        <f t="shared" ref="D37:V37" si="6">D33+D34+D35+D36</f>
        <v>20</v>
      </c>
      <c r="E37" s="12">
        <f t="shared" si="6"/>
        <v>22</v>
      </c>
      <c r="F37" s="12">
        <f t="shared" si="6"/>
        <v>22</v>
      </c>
      <c r="G37" s="12">
        <f t="shared" si="6"/>
        <v>24</v>
      </c>
      <c r="H37" s="12">
        <f t="shared" si="6"/>
        <v>24</v>
      </c>
      <c r="I37" s="12">
        <f t="shared" si="6"/>
        <v>25</v>
      </c>
      <c r="J37" s="11">
        <f t="shared" si="6"/>
        <v>137</v>
      </c>
      <c r="K37" s="12">
        <f t="shared" si="6"/>
        <v>29</v>
      </c>
      <c r="L37" s="12">
        <f t="shared" si="6"/>
        <v>29</v>
      </c>
      <c r="M37" s="12">
        <f t="shared" si="6"/>
        <v>30</v>
      </c>
      <c r="N37" s="12">
        <f t="shared" si="6"/>
        <v>30</v>
      </c>
      <c r="O37" s="12">
        <f t="shared" si="6"/>
        <v>30</v>
      </c>
      <c r="P37" s="12">
        <f t="shared" si="6"/>
        <v>30</v>
      </c>
      <c r="Q37" s="12">
        <f t="shared" si="6"/>
        <v>30</v>
      </c>
      <c r="R37" s="11">
        <f t="shared" si="6"/>
        <v>208</v>
      </c>
      <c r="S37" s="12">
        <f t="shared" si="6"/>
        <v>29</v>
      </c>
      <c r="T37" s="12">
        <f t="shared" si="6"/>
        <v>34</v>
      </c>
      <c r="U37" s="11">
        <f t="shared" si="6"/>
        <v>63</v>
      </c>
      <c r="V37" s="21">
        <f t="shared" si="6"/>
        <v>408</v>
      </c>
    </row>
    <row r="38" spans="2:22" ht="15" x14ac:dyDescent="0.25">
      <c r="B38" s="12"/>
      <c r="C38" s="12" t="s">
        <v>31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ht="15" x14ac:dyDescent="0.25">
      <c r="B39" s="12"/>
      <c r="C39" s="12" t="s">
        <v>32</v>
      </c>
      <c r="D39" s="12"/>
      <c r="E39" s="12"/>
      <c r="F39" s="12"/>
      <c r="G39" s="12"/>
      <c r="H39" s="12"/>
      <c r="I39" s="12"/>
      <c r="J39" s="12"/>
      <c r="K39" s="12">
        <v>1</v>
      </c>
      <c r="L39" s="12">
        <v>1</v>
      </c>
      <c r="M39" s="12"/>
      <c r="N39" s="12"/>
      <c r="O39" s="12"/>
      <c r="P39" s="12"/>
      <c r="Q39" s="12"/>
      <c r="R39" s="12">
        <f>SUM(K39:Q39)</f>
        <v>2</v>
      </c>
      <c r="S39" s="12"/>
      <c r="T39" s="12"/>
      <c r="U39" s="12"/>
      <c r="V39" s="12">
        <f>J39+R39+U39</f>
        <v>2</v>
      </c>
    </row>
    <row r="40" spans="2:22" ht="15" x14ac:dyDescent="0.25">
      <c r="B40" s="5"/>
      <c r="C40" s="12" t="s">
        <v>31</v>
      </c>
      <c r="D40" s="12">
        <f t="shared" ref="D40:V40" si="7">D37-D39</f>
        <v>20</v>
      </c>
      <c r="E40" s="12">
        <f t="shared" si="7"/>
        <v>22</v>
      </c>
      <c r="F40" s="12">
        <f t="shared" si="7"/>
        <v>22</v>
      </c>
      <c r="G40" s="12">
        <f t="shared" si="7"/>
        <v>24</v>
      </c>
      <c r="H40" s="12">
        <f t="shared" si="7"/>
        <v>24</v>
      </c>
      <c r="I40" s="12">
        <f t="shared" si="7"/>
        <v>25</v>
      </c>
      <c r="J40" s="11">
        <f t="shared" si="7"/>
        <v>137</v>
      </c>
      <c r="K40" s="12">
        <f t="shared" si="7"/>
        <v>28</v>
      </c>
      <c r="L40" s="12">
        <f t="shared" si="7"/>
        <v>28</v>
      </c>
      <c r="M40" s="12">
        <f t="shared" si="7"/>
        <v>30</v>
      </c>
      <c r="N40" s="12">
        <f t="shared" si="7"/>
        <v>30</v>
      </c>
      <c r="O40" s="12">
        <f t="shared" si="7"/>
        <v>30</v>
      </c>
      <c r="P40" s="12">
        <f t="shared" si="7"/>
        <v>30</v>
      </c>
      <c r="Q40" s="12">
        <f t="shared" si="7"/>
        <v>30</v>
      </c>
      <c r="R40" s="11">
        <f t="shared" si="7"/>
        <v>206</v>
      </c>
      <c r="S40" s="12">
        <f t="shared" si="7"/>
        <v>29</v>
      </c>
      <c r="T40" s="12">
        <f t="shared" si="7"/>
        <v>34</v>
      </c>
      <c r="U40" s="11">
        <f t="shared" si="7"/>
        <v>63</v>
      </c>
      <c r="V40" s="20">
        <f t="shared" si="7"/>
        <v>406</v>
      </c>
    </row>
    <row r="42" spans="2:22" ht="18.75" customHeight="1" x14ac:dyDescent="0.25">
      <c r="C42" s="31" t="s">
        <v>43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2:22" x14ac:dyDescent="0.25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2:22" ht="20.25" customHeight="1" x14ac:dyDescent="0.2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2:22" x14ac:dyDescent="0.25">
      <c r="S45" s="24"/>
    </row>
    <row r="47" spans="2:22" ht="18.75" x14ac:dyDescent="0.25">
      <c r="C47" s="16"/>
      <c r="D47" s="16"/>
      <c r="E47" s="16"/>
      <c r="F47" s="16"/>
      <c r="G47" s="16"/>
    </row>
    <row r="48" spans="2:22" x14ac:dyDescent="0.25">
      <c r="C48" s="9"/>
    </row>
  </sheetData>
  <mergeCells count="6">
    <mergeCell ref="C42:V44"/>
    <mergeCell ref="L2:S2"/>
    <mergeCell ref="M3:S3"/>
    <mergeCell ref="B24:B25"/>
    <mergeCell ref="B30:B31"/>
    <mergeCell ref="M5:V5"/>
  </mergeCells>
  <pageMargins left="0.21875" right="5.2083333333333336E-2" top="0.75" bottom="0.44791666666666669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№2 укомплектования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аида</cp:lastModifiedBy>
  <cp:lastPrinted>2021-10-21T06:59:00Z</cp:lastPrinted>
  <dcterms:created xsi:type="dcterms:W3CDTF">2019-08-26T03:39:56Z</dcterms:created>
  <dcterms:modified xsi:type="dcterms:W3CDTF">2021-11-15T10:34:26Z</dcterms:modified>
</cp:coreProperties>
</file>